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dillikar/mydesktop/github/firebase/softbuild.dev/public/assets/"/>
    </mc:Choice>
  </mc:AlternateContent>
  <xr:revisionPtr revIDLastSave="0" documentId="8_{9CC3264E-CDFE-5E4A-A3CF-E5775F89B68F}" xr6:coauthVersionLast="47" xr6:coauthVersionMax="47" xr10:uidLastSave="{00000000-0000-0000-0000-000000000000}"/>
  <bookViews>
    <workbookView xWindow="32760" yWindow="500" windowWidth="22880" windowHeight="19740"/>
  </bookViews>
  <sheets>
    <sheet name="Simple vs Compound Interest" sheetId="1" r:id="rId1"/>
    <sheet name="Copyright Notice" sheetId="3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8" i="1"/>
  <c r="B35" i="1"/>
  <c r="C3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6" i="1"/>
  <c r="C37" i="1"/>
  <c r="C38" i="1"/>
  <c r="C39" i="1"/>
  <c r="C40" i="1"/>
  <c r="C41" i="1"/>
  <c r="C42" i="1"/>
  <c r="C43" i="1"/>
  <c r="C44" i="1"/>
  <c r="C45" i="1"/>
  <c r="C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F9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6" i="1"/>
  <c r="B37" i="1"/>
  <c r="B38" i="1"/>
  <c r="B39" i="1"/>
  <c r="B40" i="1"/>
  <c r="B41" i="1"/>
  <c r="B42" i="1"/>
  <c r="B43" i="1"/>
  <c r="B44" i="1"/>
  <c r="B45" i="1"/>
  <c r="B5" i="1"/>
  <c r="F10" i="1"/>
</calcChain>
</file>

<file path=xl/sharedStrings.xml><?xml version="1.0" encoding="utf-8"?>
<sst xmlns="http://schemas.openxmlformats.org/spreadsheetml/2006/main" count="8" uniqueCount="8">
  <si>
    <t>Period</t>
  </si>
  <si>
    <t>FV (Simple Interest)</t>
  </si>
  <si>
    <t>FV (Compound Interest)</t>
  </si>
  <si>
    <t>Rate</t>
  </si>
  <si>
    <t>PV</t>
  </si>
  <si>
    <t>X</t>
  </si>
  <si>
    <t>Y</t>
  </si>
  <si>
    <t>Pick a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</si>
</sst>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name val="Times New Roman"/>
    </font>
    <font>
      <sz val="11"/>
      <name val="Times New Roman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Compound vs Simple Interest
8% per year for 40 Years</a:t>
            </a:r>
          </a:p>
        </c:rich>
      </c:tx>
      <c:layout>
        <c:manualLayout>
          <c:xMode val="edge"/>
          <c:yMode val="edge"/>
          <c:x val="0.30968733277272381"/>
          <c:y val="3.7689854883842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0696421739764"/>
          <c:y val="0.18091079264718649"/>
          <c:w val="0.79680003299943203"/>
          <c:h val="0.520118528860661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'Simple vs Compound Interest'!$B$4</c:f>
              <c:strCache>
                <c:ptCount val="1"/>
                <c:pt idx="0">
                  <c:v>FV (Simple Interest)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'Simple vs Compound Interest'!$A$5:$A$45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'Simple vs Compound Interest'!$B$5:$B$45</c:f>
              <c:numCache>
                <c:formatCode>_(* #,##0.00_);_(* \(#,##0.00\);_(* "-"??_);_(@_)</c:formatCode>
                <c:ptCount val="41"/>
                <c:pt idx="0">
                  <c:v>50000</c:v>
                </c:pt>
                <c:pt idx="1">
                  <c:v>54000</c:v>
                </c:pt>
                <c:pt idx="2">
                  <c:v>58000</c:v>
                </c:pt>
                <c:pt idx="3">
                  <c:v>62000</c:v>
                </c:pt>
                <c:pt idx="4">
                  <c:v>66000</c:v>
                </c:pt>
                <c:pt idx="5">
                  <c:v>70000</c:v>
                </c:pt>
                <c:pt idx="6">
                  <c:v>74000</c:v>
                </c:pt>
                <c:pt idx="7">
                  <c:v>78000</c:v>
                </c:pt>
                <c:pt idx="8">
                  <c:v>82000</c:v>
                </c:pt>
                <c:pt idx="9">
                  <c:v>86000</c:v>
                </c:pt>
                <c:pt idx="10">
                  <c:v>90000</c:v>
                </c:pt>
                <c:pt idx="11">
                  <c:v>94000</c:v>
                </c:pt>
                <c:pt idx="12">
                  <c:v>98000</c:v>
                </c:pt>
                <c:pt idx="13">
                  <c:v>102000</c:v>
                </c:pt>
                <c:pt idx="14">
                  <c:v>106000</c:v>
                </c:pt>
                <c:pt idx="15">
                  <c:v>110000</c:v>
                </c:pt>
                <c:pt idx="16">
                  <c:v>114000</c:v>
                </c:pt>
                <c:pt idx="17">
                  <c:v>118000</c:v>
                </c:pt>
                <c:pt idx="18">
                  <c:v>122000</c:v>
                </c:pt>
                <c:pt idx="19">
                  <c:v>126000</c:v>
                </c:pt>
                <c:pt idx="20">
                  <c:v>130000</c:v>
                </c:pt>
                <c:pt idx="21">
                  <c:v>134000</c:v>
                </c:pt>
                <c:pt idx="22">
                  <c:v>138000</c:v>
                </c:pt>
                <c:pt idx="23">
                  <c:v>142000</c:v>
                </c:pt>
                <c:pt idx="24">
                  <c:v>146000</c:v>
                </c:pt>
                <c:pt idx="25">
                  <c:v>150000</c:v>
                </c:pt>
                <c:pt idx="26">
                  <c:v>154000</c:v>
                </c:pt>
                <c:pt idx="27">
                  <c:v>158000</c:v>
                </c:pt>
                <c:pt idx="28">
                  <c:v>162000</c:v>
                </c:pt>
                <c:pt idx="29">
                  <c:v>166000</c:v>
                </c:pt>
                <c:pt idx="30">
                  <c:v>170000</c:v>
                </c:pt>
                <c:pt idx="31">
                  <c:v>174000</c:v>
                </c:pt>
                <c:pt idx="32">
                  <c:v>178000</c:v>
                </c:pt>
                <c:pt idx="33">
                  <c:v>182000</c:v>
                </c:pt>
                <c:pt idx="34">
                  <c:v>186000</c:v>
                </c:pt>
                <c:pt idx="35">
                  <c:v>190000</c:v>
                </c:pt>
                <c:pt idx="36">
                  <c:v>194000</c:v>
                </c:pt>
                <c:pt idx="37">
                  <c:v>198000</c:v>
                </c:pt>
                <c:pt idx="38">
                  <c:v>202000</c:v>
                </c:pt>
                <c:pt idx="39">
                  <c:v>206000</c:v>
                </c:pt>
                <c:pt idx="40">
                  <c:v>210000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4A-9B40-BD6E-2B6FB17D6017}"/>
            </c:ext>
          </c:extLst>
        </c:ser>
        <c:ser>
          <c:idx val="1"/>
          <c:order val="1"/>
          <c:tx>
            <c:strRef>
              <c:f>'Simple vs Compound Interest'!$C$4</c:f>
              <c:strCache>
                <c:ptCount val="1"/>
                <c:pt idx="0">
                  <c:v>FV (Compound Interest)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'Simple vs Compound Interest'!$A$5:$A$45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'Simple vs Compound Interest'!$C$5:$C$45</c:f>
              <c:numCache>
                <c:formatCode>_(* #,##0.00_);_(* \(#,##0.00\);_(* "-"??_);_(@_)</c:formatCode>
                <c:ptCount val="41"/>
                <c:pt idx="0">
                  <c:v>50000</c:v>
                </c:pt>
                <c:pt idx="1">
                  <c:v>54000</c:v>
                </c:pt>
                <c:pt idx="2">
                  <c:v>58320.000000000007</c:v>
                </c:pt>
                <c:pt idx="3">
                  <c:v>62985.600000000006</c:v>
                </c:pt>
                <c:pt idx="4">
                  <c:v>68024.448000000019</c:v>
                </c:pt>
                <c:pt idx="5">
                  <c:v>73466.403840000014</c:v>
                </c:pt>
                <c:pt idx="6">
                  <c:v>79343.71614720003</c:v>
                </c:pt>
                <c:pt idx="7">
                  <c:v>85691.213438976032</c:v>
                </c:pt>
                <c:pt idx="8">
                  <c:v>92546.510514094116</c:v>
                </c:pt>
                <c:pt idx="9">
                  <c:v>99950.231355221651</c:v>
                </c:pt>
                <c:pt idx="10">
                  <c:v>107946.24986363939</c:v>
                </c:pt>
                <c:pt idx="11">
                  <c:v>116581.94985273054</c:v>
                </c:pt>
                <c:pt idx="12">
                  <c:v>125908.50584094899</c:v>
                </c:pt>
                <c:pt idx="13">
                  <c:v>135981.18630822492</c:v>
                </c:pt>
                <c:pt idx="14">
                  <c:v>146859.68121288292</c:v>
                </c:pt>
                <c:pt idx="15">
                  <c:v>158608.45570991357</c:v>
                </c:pt>
                <c:pt idx="16">
                  <c:v>171297.13216670667</c:v>
                </c:pt>
                <c:pt idx="17">
                  <c:v>185000.90274004318</c:v>
                </c:pt>
                <c:pt idx="18">
                  <c:v>199800.97495924667</c:v>
                </c:pt>
                <c:pt idx="19">
                  <c:v>215785.05295598644</c:v>
                </c:pt>
                <c:pt idx="20">
                  <c:v>233047.85719246534</c:v>
                </c:pt>
                <c:pt idx="21">
                  <c:v>251691.68576786257</c:v>
                </c:pt>
                <c:pt idx="22">
                  <c:v>271827.0206292916</c:v>
                </c:pt>
                <c:pt idx="23">
                  <c:v>293573.18227963493</c:v>
                </c:pt>
                <c:pt idx="24">
                  <c:v>317059.03686200571</c:v>
                </c:pt>
                <c:pt idx="25">
                  <c:v>342423.75981096626</c:v>
                </c:pt>
                <c:pt idx="26">
                  <c:v>369817.66059584351</c:v>
                </c:pt>
                <c:pt idx="27">
                  <c:v>399403.07344351098</c:v>
                </c:pt>
                <c:pt idx="28">
                  <c:v>431355.31931899191</c:v>
                </c:pt>
                <c:pt idx="29">
                  <c:v>465863.7448645113</c:v>
                </c:pt>
                <c:pt idx="30">
                  <c:v>503132.84445367224</c:v>
                </c:pt>
                <c:pt idx="31">
                  <c:v>543383.47200996603</c:v>
                </c:pt>
                <c:pt idx="32">
                  <c:v>586854.14977076335</c:v>
                </c:pt>
                <c:pt idx="33">
                  <c:v>633802.4817524245</c:v>
                </c:pt>
                <c:pt idx="34">
                  <c:v>684506.68029261846</c:v>
                </c:pt>
                <c:pt idx="35">
                  <c:v>739267.21471602796</c:v>
                </c:pt>
                <c:pt idx="36">
                  <c:v>798408.59189331031</c:v>
                </c:pt>
                <c:pt idx="37">
                  <c:v>862281.27924477519</c:v>
                </c:pt>
                <c:pt idx="38">
                  <c:v>931263.78158435726</c:v>
                </c:pt>
                <c:pt idx="39">
                  <c:v>1005764.8841111058</c:v>
                </c:pt>
                <c:pt idx="40">
                  <c:v>1086226.0748399943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4A-9B40-BD6E-2B6FB17D6017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3B4A-9B40-BD6E-2B6FB17D6017}"/>
              </c:ext>
            </c:extLst>
          </c:dPt>
          <c:dLbls>
            <c:dLbl>
              <c:idx val="1"/>
              <c:layout>
                <c:manualLayout>
                  <c:x val="2.4199086151797111E-3"/>
                  <c:y val="-4.513986231954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4A-9B40-BD6E-2B6FB17D6017}"/>
                </c:ext>
              </c:extLst>
            </c:dLbl>
            <c:dLbl>
              <c:idx val="2"/>
              <c:layout>
                <c:manualLayout>
                  <c:x val="-0.11371288971672133"/>
                  <c:y val="-5.47715450616533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A-9B40-BD6E-2B6FB17D60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'Simple vs Compound Interest'!$E$8:$E$10</c:f>
              <c:numCache>
                <c:formatCode>0.00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</c:numCache>
            </c:numRef>
          </c:xVal>
          <c:yVal>
            <c:numRef>
              <c:f>'Simple vs Compound Interest'!$F$8:$F$10</c:f>
              <c:numCache>
                <c:formatCode>0.00</c:formatCode>
                <c:ptCount val="3"/>
                <c:pt idx="0">
                  <c:v>0</c:v>
                </c:pt>
                <c:pt idx="1">
                  <c:v>130000</c:v>
                </c:pt>
                <c:pt idx="2">
                  <c:v>233047.85719246534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4A-9B40-BD6E-2B6FB17D6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546576"/>
        <c:axId val="1"/>
      </c:scatterChart>
      <c:valAx>
        <c:axId val="1318546576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51775858114823026"/>
              <c:y val="0.796510054011843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Future Value</a:t>
                </a:r>
              </a:p>
            </c:rich>
          </c:tx>
          <c:layout>
            <c:manualLayout>
              <c:xMode val="edge"/>
              <c:yMode val="edge"/>
              <c:x val="2.7420113141197154E-2"/>
              <c:y val="0.306543242012103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18546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9418068190505311"/>
          <c:y val="0.87606234138088113"/>
          <c:w val="0.72332314043268864"/>
          <c:h val="9.50445760395652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Drop" dropStyle="combo" dx="15" fmlaLink="$T$4" fmlaRange="$A$6:$A$45" noThreeD="1" sel="20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127000</xdr:rowOff>
    </xdr:from>
    <xdr:to>
      <xdr:col>11</xdr:col>
      <xdr:colOff>177800</xdr:colOff>
      <xdr:row>22</xdr:row>
      <xdr:rowOff>0</xdr:rowOff>
    </xdr:to>
    <xdr:graphicFrame macro="">
      <xdr:nvGraphicFramePr>
        <xdr:cNvPr id="1038" name="Chart 1">
          <a:extLst>
            <a:ext uri="{FF2B5EF4-FFF2-40B4-BE49-F238E27FC236}">
              <a16:creationId xmlns:a16="http://schemas.microsoft.com/office/drawing/2014/main" id="{E7B0FFD6-0AC4-6849-AF6F-45DB374BE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165100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88E93E0-863D-B44A-A5CD-59577222D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BB19416F-CF51-8F43-8246-4B4E01B94CC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657600" cy="7010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This workbook is Copyright 2007 by Timothy R. Mayes, Ph.D.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original file can be located at: http://www.tvmcalcs.com/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45"/>
  <sheetViews>
    <sheetView tabSelected="1" workbookViewId="0">
      <selection activeCell="B2" sqref="B2"/>
    </sheetView>
  </sheetViews>
  <sheetFormatPr baseColWidth="10" defaultColWidth="8.83203125" defaultRowHeight="14" x14ac:dyDescent="0.15"/>
  <cols>
    <col min="1" max="1" width="8.83203125" customWidth="1"/>
    <col min="2" max="2" width="18.5" bestFit="1" customWidth="1"/>
    <col min="3" max="3" width="22.1640625" bestFit="1" customWidth="1"/>
    <col min="4" max="4" width="8.83203125" customWidth="1"/>
    <col min="5" max="5" width="12.6640625" customWidth="1"/>
    <col min="6" max="6" width="9.5" bestFit="1" customWidth="1"/>
  </cols>
  <sheetData>
    <row r="1" spans="1:20" x14ac:dyDescent="0.15">
      <c r="A1" t="s">
        <v>4</v>
      </c>
      <c r="B1" s="4">
        <v>50000</v>
      </c>
    </row>
    <row r="2" spans="1:20" x14ac:dyDescent="0.15">
      <c r="A2" t="s">
        <v>3</v>
      </c>
      <c r="B2" s="5">
        <v>0.08</v>
      </c>
    </row>
    <row r="4" spans="1:20" x14ac:dyDescent="0.15">
      <c r="A4" t="s">
        <v>0</v>
      </c>
      <c r="B4" t="s">
        <v>1</v>
      </c>
      <c r="C4" t="s">
        <v>2</v>
      </c>
      <c r="E4" t="s">
        <v>7</v>
      </c>
      <c r="T4" s="4">
        <v>20</v>
      </c>
    </row>
    <row r="5" spans="1:20" x14ac:dyDescent="0.15">
      <c r="A5">
        <v>0</v>
      </c>
      <c r="B5" s="1">
        <f t="shared" ref="B5:B45" si="0">$B$1+$B$1*$B$2*A5</f>
        <v>50000</v>
      </c>
      <c r="C5" s="1">
        <f t="shared" ref="C5:C45" si="1">$B$1*(1+$B$2)^A5</f>
        <v>50000</v>
      </c>
    </row>
    <row r="6" spans="1:20" x14ac:dyDescent="0.15">
      <c r="A6">
        <v>1</v>
      </c>
      <c r="B6" s="1">
        <f t="shared" si="0"/>
        <v>54000</v>
      </c>
      <c r="C6" s="1">
        <f t="shared" si="1"/>
        <v>54000</v>
      </c>
    </row>
    <row r="7" spans="1:20" x14ac:dyDescent="0.15">
      <c r="A7">
        <v>2</v>
      </c>
      <c r="B7" s="1">
        <f t="shared" si="0"/>
        <v>58000</v>
      </c>
      <c r="C7" s="1">
        <f t="shared" si="1"/>
        <v>58320.000000000007</v>
      </c>
      <c r="E7" s="3" t="s">
        <v>5</v>
      </c>
      <c r="F7" s="3" t="s">
        <v>6</v>
      </c>
    </row>
    <row r="8" spans="1:20" x14ac:dyDescent="0.15">
      <c r="A8">
        <v>3</v>
      </c>
      <c r="B8" s="1">
        <f t="shared" si="0"/>
        <v>62000</v>
      </c>
      <c r="C8" s="1">
        <f t="shared" si="1"/>
        <v>62985.600000000006</v>
      </c>
      <c r="E8" s="2">
        <f>$T$4</f>
        <v>20</v>
      </c>
      <c r="F8" s="2">
        <v>0</v>
      </c>
    </row>
    <row r="9" spans="1:20" x14ac:dyDescent="0.15">
      <c r="A9">
        <v>4</v>
      </c>
      <c r="B9" s="1">
        <f t="shared" si="0"/>
        <v>66000</v>
      </c>
      <c r="C9" s="1">
        <f t="shared" si="1"/>
        <v>68024.448000000019</v>
      </c>
      <c r="E9" s="2">
        <f>$T$4</f>
        <v>20</v>
      </c>
      <c r="F9" s="2">
        <f>VLOOKUP(T4,A6:C45,2)</f>
        <v>130000</v>
      </c>
    </row>
    <row r="10" spans="1:20" x14ac:dyDescent="0.15">
      <c r="A10">
        <v>5</v>
      </c>
      <c r="B10" s="1">
        <f t="shared" si="0"/>
        <v>70000</v>
      </c>
      <c r="C10" s="1">
        <f t="shared" si="1"/>
        <v>73466.403840000014</v>
      </c>
      <c r="E10" s="2">
        <f>$T$4</f>
        <v>20</v>
      </c>
      <c r="F10" s="2">
        <f>VLOOKUP(T4,A6:C45,3)</f>
        <v>233047.85719246534</v>
      </c>
    </row>
    <row r="11" spans="1:20" x14ac:dyDescent="0.15">
      <c r="A11">
        <v>6</v>
      </c>
      <c r="B11" s="1">
        <f t="shared" si="0"/>
        <v>74000</v>
      </c>
      <c r="C11" s="1">
        <f t="shared" si="1"/>
        <v>79343.71614720003</v>
      </c>
    </row>
    <row r="12" spans="1:20" x14ac:dyDescent="0.15">
      <c r="A12">
        <v>7</v>
      </c>
      <c r="B12" s="1">
        <f t="shared" si="0"/>
        <v>78000</v>
      </c>
      <c r="C12" s="1">
        <f t="shared" si="1"/>
        <v>85691.213438976032</v>
      </c>
    </row>
    <row r="13" spans="1:20" x14ac:dyDescent="0.15">
      <c r="A13">
        <v>8</v>
      </c>
      <c r="B13" s="1">
        <f t="shared" si="0"/>
        <v>82000</v>
      </c>
      <c r="C13" s="1">
        <f t="shared" si="1"/>
        <v>92546.510514094116</v>
      </c>
    </row>
    <row r="14" spans="1:20" x14ac:dyDescent="0.15">
      <c r="A14">
        <v>9</v>
      </c>
      <c r="B14" s="1">
        <f t="shared" si="0"/>
        <v>86000</v>
      </c>
      <c r="C14" s="1">
        <f t="shared" si="1"/>
        <v>99950.231355221651</v>
      </c>
    </row>
    <row r="15" spans="1:20" x14ac:dyDescent="0.15">
      <c r="A15">
        <v>10</v>
      </c>
      <c r="B15" s="1">
        <f t="shared" si="0"/>
        <v>90000</v>
      </c>
      <c r="C15" s="1">
        <f t="shared" si="1"/>
        <v>107946.24986363939</v>
      </c>
    </row>
    <row r="16" spans="1:20" x14ac:dyDescent="0.15">
      <c r="A16">
        <v>11</v>
      </c>
      <c r="B16" s="1">
        <f t="shared" si="0"/>
        <v>94000</v>
      </c>
      <c r="C16" s="1">
        <f t="shared" si="1"/>
        <v>116581.94985273054</v>
      </c>
    </row>
    <row r="17" spans="1:3" x14ac:dyDescent="0.15">
      <c r="A17">
        <v>12</v>
      </c>
      <c r="B17" s="1">
        <f t="shared" si="0"/>
        <v>98000</v>
      </c>
      <c r="C17" s="1">
        <f t="shared" si="1"/>
        <v>125908.50584094899</v>
      </c>
    </row>
    <row r="18" spans="1:3" x14ac:dyDescent="0.15">
      <c r="A18">
        <v>13</v>
      </c>
      <c r="B18" s="1">
        <f t="shared" si="0"/>
        <v>102000</v>
      </c>
      <c r="C18" s="1">
        <f t="shared" si="1"/>
        <v>135981.18630822492</v>
      </c>
    </row>
    <row r="19" spans="1:3" x14ac:dyDescent="0.15">
      <c r="A19">
        <v>14</v>
      </c>
      <c r="B19" s="1">
        <f t="shared" si="0"/>
        <v>106000</v>
      </c>
      <c r="C19" s="1">
        <f t="shared" si="1"/>
        <v>146859.68121288292</v>
      </c>
    </row>
    <row r="20" spans="1:3" x14ac:dyDescent="0.15">
      <c r="A20">
        <v>15</v>
      </c>
      <c r="B20" s="1">
        <f t="shared" si="0"/>
        <v>110000</v>
      </c>
      <c r="C20" s="1">
        <f t="shared" si="1"/>
        <v>158608.45570991357</v>
      </c>
    </row>
    <row r="21" spans="1:3" x14ac:dyDescent="0.15">
      <c r="A21">
        <v>16</v>
      </c>
      <c r="B21" s="1">
        <f t="shared" si="0"/>
        <v>114000</v>
      </c>
      <c r="C21" s="1">
        <f t="shared" si="1"/>
        <v>171297.13216670667</v>
      </c>
    </row>
    <row r="22" spans="1:3" x14ac:dyDescent="0.15">
      <c r="A22">
        <v>17</v>
      </c>
      <c r="B22" s="1">
        <f t="shared" si="0"/>
        <v>118000</v>
      </c>
      <c r="C22" s="1">
        <f t="shared" si="1"/>
        <v>185000.90274004318</v>
      </c>
    </row>
    <row r="23" spans="1:3" x14ac:dyDescent="0.15">
      <c r="A23">
        <v>18</v>
      </c>
      <c r="B23" s="1">
        <f t="shared" si="0"/>
        <v>122000</v>
      </c>
      <c r="C23" s="1">
        <f t="shared" si="1"/>
        <v>199800.97495924667</v>
      </c>
    </row>
    <row r="24" spans="1:3" x14ac:dyDescent="0.15">
      <c r="A24">
        <v>19</v>
      </c>
      <c r="B24" s="1">
        <f t="shared" si="0"/>
        <v>126000</v>
      </c>
      <c r="C24" s="1">
        <f t="shared" si="1"/>
        <v>215785.05295598644</v>
      </c>
    </row>
    <row r="25" spans="1:3" x14ac:dyDescent="0.15">
      <c r="A25">
        <v>20</v>
      </c>
      <c r="B25" s="1">
        <f t="shared" si="0"/>
        <v>130000</v>
      </c>
      <c r="C25" s="1">
        <f t="shared" si="1"/>
        <v>233047.85719246534</v>
      </c>
    </row>
    <row r="26" spans="1:3" x14ac:dyDescent="0.15">
      <c r="A26">
        <v>21</v>
      </c>
      <c r="B26" s="1">
        <f t="shared" si="0"/>
        <v>134000</v>
      </c>
      <c r="C26" s="1">
        <f t="shared" si="1"/>
        <v>251691.68576786257</v>
      </c>
    </row>
    <row r="27" spans="1:3" x14ac:dyDescent="0.15">
      <c r="A27">
        <v>22</v>
      </c>
      <c r="B27" s="1">
        <f t="shared" si="0"/>
        <v>138000</v>
      </c>
      <c r="C27" s="1">
        <f t="shared" si="1"/>
        <v>271827.0206292916</v>
      </c>
    </row>
    <row r="28" spans="1:3" x14ac:dyDescent="0.15">
      <c r="A28">
        <v>23</v>
      </c>
      <c r="B28" s="1">
        <f t="shared" si="0"/>
        <v>142000</v>
      </c>
      <c r="C28" s="1">
        <f t="shared" si="1"/>
        <v>293573.18227963493</v>
      </c>
    </row>
    <row r="29" spans="1:3" x14ac:dyDescent="0.15">
      <c r="A29">
        <v>24</v>
      </c>
      <c r="B29" s="1">
        <f t="shared" si="0"/>
        <v>146000</v>
      </c>
      <c r="C29" s="1">
        <f t="shared" si="1"/>
        <v>317059.03686200571</v>
      </c>
    </row>
    <row r="30" spans="1:3" x14ac:dyDescent="0.15">
      <c r="A30">
        <v>25</v>
      </c>
      <c r="B30" s="1">
        <f t="shared" si="0"/>
        <v>150000</v>
      </c>
      <c r="C30" s="1">
        <f t="shared" si="1"/>
        <v>342423.75981096626</v>
      </c>
    </row>
    <row r="31" spans="1:3" x14ac:dyDescent="0.15">
      <c r="A31">
        <v>26</v>
      </c>
      <c r="B31" s="1">
        <f t="shared" si="0"/>
        <v>154000</v>
      </c>
      <c r="C31" s="1">
        <f t="shared" si="1"/>
        <v>369817.66059584351</v>
      </c>
    </row>
    <row r="32" spans="1:3" x14ac:dyDescent="0.15">
      <c r="A32">
        <v>27</v>
      </c>
      <c r="B32" s="1">
        <f t="shared" si="0"/>
        <v>158000</v>
      </c>
      <c r="C32" s="1">
        <f t="shared" si="1"/>
        <v>399403.07344351098</v>
      </c>
    </row>
    <row r="33" spans="1:3" x14ac:dyDescent="0.15">
      <c r="A33">
        <v>28</v>
      </c>
      <c r="B33" s="1">
        <f t="shared" si="0"/>
        <v>162000</v>
      </c>
      <c r="C33" s="1">
        <f t="shared" si="1"/>
        <v>431355.31931899191</v>
      </c>
    </row>
    <row r="34" spans="1:3" x14ac:dyDescent="0.15">
      <c r="A34">
        <v>29</v>
      </c>
      <c r="B34" s="1">
        <f t="shared" si="0"/>
        <v>166000</v>
      </c>
      <c r="C34" s="1">
        <f t="shared" si="1"/>
        <v>465863.7448645113</v>
      </c>
    </row>
    <row r="35" spans="1:3" x14ac:dyDescent="0.15">
      <c r="A35">
        <v>30</v>
      </c>
      <c r="B35" s="1">
        <f t="shared" si="0"/>
        <v>170000</v>
      </c>
      <c r="C35" s="1">
        <f t="shared" si="1"/>
        <v>503132.84445367224</v>
      </c>
    </row>
    <row r="36" spans="1:3" x14ac:dyDescent="0.15">
      <c r="A36">
        <v>31</v>
      </c>
      <c r="B36" s="1">
        <f t="shared" si="0"/>
        <v>174000</v>
      </c>
      <c r="C36" s="1">
        <f t="shared" si="1"/>
        <v>543383.47200996603</v>
      </c>
    </row>
    <row r="37" spans="1:3" x14ac:dyDescent="0.15">
      <c r="A37">
        <v>32</v>
      </c>
      <c r="B37" s="1">
        <f t="shared" si="0"/>
        <v>178000</v>
      </c>
      <c r="C37" s="1">
        <f t="shared" si="1"/>
        <v>586854.14977076335</v>
      </c>
    </row>
    <row r="38" spans="1:3" x14ac:dyDescent="0.15">
      <c r="A38">
        <v>33</v>
      </c>
      <c r="B38" s="1">
        <f t="shared" si="0"/>
        <v>182000</v>
      </c>
      <c r="C38" s="1">
        <f t="shared" si="1"/>
        <v>633802.4817524245</v>
      </c>
    </row>
    <row r="39" spans="1:3" x14ac:dyDescent="0.15">
      <c r="A39">
        <v>34</v>
      </c>
      <c r="B39" s="1">
        <f t="shared" si="0"/>
        <v>186000</v>
      </c>
      <c r="C39" s="1">
        <f t="shared" si="1"/>
        <v>684506.68029261846</v>
      </c>
    </row>
    <row r="40" spans="1:3" x14ac:dyDescent="0.15">
      <c r="A40">
        <v>35</v>
      </c>
      <c r="B40" s="1">
        <f t="shared" si="0"/>
        <v>190000</v>
      </c>
      <c r="C40" s="1">
        <f t="shared" si="1"/>
        <v>739267.21471602796</v>
      </c>
    </row>
    <row r="41" spans="1:3" x14ac:dyDescent="0.15">
      <c r="A41">
        <v>36</v>
      </c>
      <c r="B41" s="1">
        <f t="shared" si="0"/>
        <v>194000</v>
      </c>
      <c r="C41" s="1">
        <f t="shared" si="1"/>
        <v>798408.59189331031</v>
      </c>
    </row>
    <row r="42" spans="1:3" x14ac:dyDescent="0.15">
      <c r="A42">
        <v>37</v>
      </c>
      <c r="B42" s="1">
        <f t="shared" si="0"/>
        <v>198000</v>
      </c>
      <c r="C42" s="1">
        <f t="shared" si="1"/>
        <v>862281.27924477519</v>
      </c>
    </row>
    <row r="43" spans="1:3" x14ac:dyDescent="0.15">
      <c r="A43">
        <v>38</v>
      </c>
      <c r="B43" s="1">
        <f t="shared" si="0"/>
        <v>202000</v>
      </c>
      <c r="C43" s="1">
        <f t="shared" si="1"/>
        <v>931263.78158435726</v>
      </c>
    </row>
    <row r="44" spans="1:3" x14ac:dyDescent="0.15">
      <c r="A44">
        <v>39</v>
      </c>
      <c r="B44" s="1">
        <f t="shared" si="0"/>
        <v>206000</v>
      </c>
      <c r="C44" s="1">
        <f t="shared" si="1"/>
        <v>1005764.8841111058</v>
      </c>
    </row>
    <row r="45" spans="1:3" x14ac:dyDescent="0.15">
      <c r="A45">
        <v>40</v>
      </c>
      <c r="B45" s="1">
        <f t="shared" si="0"/>
        <v>210000</v>
      </c>
      <c r="C45" s="1">
        <f t="shared" si="1"/>
        <v>1086226.0748399943</v>
      </c>
    </row>
  </sheetData>
  <phoneticPr fontId="2" type="noConversion"/>
  <pageMargins left="0.75" right="0.75" top="1" bottom="1" header="0.5" footer="0.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Drop Down 2">
              <controlPr defaultSize="0" autoLine="0" autoPict="0">
                <anchor moveWithCells="1">
                  <from>
                    <xdr:col>5</xdr:col>
                    <xdr:colOff>0</xdr:colOff>
                    <xdr:row>2</xdr:row>
                    <xdr:rowOff>165100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D3" sqref="D3"/>
    </sheetView>
  </sheetViews>
  <sheetFormatPr baseColWidth="10" defaultColWidth="8.83203125" defaultRowHeight="14" x14ac:dyDescent="0.15"/>
  <sheetData/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vs Compound Interest</vt:lpstr>
    </vt:vector>
  </TitlesOfParts>
  <Company>TVMCalcs.com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vs Compound Interest</dc:title>
  <dc:creator>Timothy R. Mayes, Ph.D.</dc:creator>
  <cp:lastModifiedBy>Microsoft Office User</cp:lastModifiedBy>
  <dcterms:created xsi:type="dcterms:W3CDTF">2007-06-20T22:06:07Z</dcterms:created>
  <dcterms:modified xsi:type="dcterms:W3CDTF">2022-03-13T06:00:21Z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 by Timothy R. Mayes</vt:lpwstr>
  </property>
</Properties>
</file>